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tabRatio="817" activeTab="0"/>
  </bookViews>
  <sheets>
    <sheet name="Sheet1" sheetId="1" r:id="rId1"/>
  </sheets>
  <externalReferences>
    <externalReference r:id="rId4"/>
    <externalReference r:id="rId5"/>
  </externalReferences>
  <definedNames>
    <definedName name="_rbr">#REF!</definedName>
    <definedName name="A">#REF!</definedName>
    <definedName name="all">#REF!</definedName>
    <definedName name="aluminijska">#REF!</definedName>
    <definedName name="BE_Price">#REF!</definedName>
    <definedName name="betonska">#REF!</definedName>
    <definedName name="BETONSKI_I_ARM.BETONSKI_RADOVI">#REF!</definedName>
    <definedName name="BRAVARIJA_SKLONIŠTA">#REF!</definedName>
    <definedName name="Countr.">#REF!</definedName>
    <definedName name="Countr.no">#REF!</definedName>
    <definedName name="Country">#REF!</definedName>
    <definedName name="CRNA_BRAVARIJA">#REF!</definedName>
    <definedName name="ČELIČNA_KONSTRUKCIJA">#REF!</definedName>
    <definedName name="D">#REF!</definedName>
    <definedName name="Data_base_result">#REF!</definedName>
    <definedName name="DIMNJACI">#REF!</definedName>
    <definedName name="DIZALA">#REF!</definedName>
    <definedName name="EODB">#REF!</definedName>
    <definedName name="FASADERSKI_RADOVI">#REF!</definedName>
    <definedName name="fizika_zgrade">#REF!</definedName>
    <definedName name="gradbena">#REF!</definedName>
    <definedName name="H">#REF!</definedName>
    <definedName name="HR">#REF!</definedName>
    <definedName name="I">#REF!</definedName>
    <definedName name="INOX_BRAVARIJA">#REF!</definedName>
    <definedName name="IZOLATERSKI_RADOVI">#REF!</definedName>
    <definedName name="KAMENARSKI_RADOVI">#REF!</definedName>
    <definedName name="keramicarska">#REF!</definedName>
    <definedName name="KERAMIČARSKI_RADOVI">#REF!</definedName>
    <definedName name="kljucavnicarska">#REF!</definedName>
    <definedName name="KROVOPOKRIVAČKI_RADOVI">#REF!</definedName>
    <definedName name="krovskokleparska">#REF!</definedName>
    <definedName name="Kurs">#REF!</definedName>
    <definedName name="Langua.">#REF!</definedName>
    <definedName name="Langua.no">#REF!</definedName>
    <definedName name="Language">#REF!</definedName>
    <definedName name="Last_up_date">#REF!</definedName>
    <definedName name="LIMARSKI_RADOVI">#REF!</definedName>
    <definedName name="mavcnokartonska">#REF!</definedName>
    <definedName name="NEHRĐAJUĆA_BRAVARIJA">#REF!</definedName>
    <definedName name="Null">#REF!</definedName>
    <definedName name="obrtniska">#REF!</definedName>
    <definedName name="OSTALI_RADOVI">#REF!</definedName>
    <definedName name="Partno">#REF!</definedName>
    <definedName name="PILOTI">#REF!</definedName>
    <definedName name="PODOVI">#REF!</definedName>
    <definedName name="PREGRADNE_STIJENE">#REF!</definedName>
    <definedName name="Price_code">#REF!</definedName>
    <definedName name="PROTUPOŽARNA_BRAVARIJA">#REF!</definedName>
    <definedName name="R_E_K_A_P_I_T_U_L_A_C_I_J_A">#REF!</definedName>
    <definedName name="rbr">#REF!</definedName>
    <definedName name="reserve">#REF!</definedName>
    <definedName name="RTG_BRAVARIJA">#REF!</definedName>
    <definedName name="RUŠENJA_I_PRILAGODBE_GRAĐEVINSKIH_ELEMENATA_POSTOJEĆIH_GRAĐEVINA">#REF!</definedName>
    <definedName name="Seins">#REF!</definedName>
    <definedName name="slikopleskarska">#REF!</definedName>
    <definedName name="SOBOSLIKARSKI_RADOVI">#REF!</definedName>
    <definedName name="SPUŠTENI_STROPOVI">#REF!</definedName>
    <definedName name="tesarska">#REF!</definedName>
    <definedName name="type">#REF!</definedName>
    <definedName name="UKLANJANJE_OBJEKATA_I_IZGRADNJA_PRIVREMENE_SAOBRAČAJNICE">#REF!</definedName>
    <definedName name="UNUTARNJA_ALUMINIJSKA_BRAVARIJA">#REF!</definedName>
    <definedName name="VANJSKA_ALUMINIJSKA_BRAVARIJA">#REF!</definedName>
    <definedName name="VI">#REF!</definedName>
    <definedName name="VP">#REF!</definedName>
    <definedName name="vvv">'[1]Preisfindung'!#REF!</definedName>
    <definedName name="Wrg">#REF!</definedName>
    <definedName name="zemeljska">#REF!</definedName>
    <definedName name="ZEMLJANI_RADOVI">#REF!</definedName>
    <definedName name="zidarska">#REF!</definedName>
    <definedName name="ZIDARSKI_RADOVI">#REF!</definedName>
  </definedNames>
  <calcPr fullCalcOnLoad="1"/>
</workbook>
</file>

<file path=xl/sharedStrings.xml><?xml version="1.0" encoding="utf-8"?>
<sst xmlns="http://schemas.openxmlformats.org/spreadsheetml/2006/main" count="82" uniqueCount="63">
  <si>
    <t>Rasvjetni pult</t>
  </si>
  <si>
    <t>kom</t>
  </si>
  <si>
    <t>Rotirajuće četverostrane klapne</t>
  </si>
  <si>
    <t>LED PAR Reflektor</t>
  </si>
  <si>
    <t>Snaga led izvora svjetla min. 300W</t>
  </si>
  <si>
    <t>Tip LED izvora COB RGBWA+UV</t>
  </si>
  <si>
    <t>Elektronska zaštita od pregrijavanja</t>
  </si>
  <si>
    <t>Min. 4 programibilne tipke</t>
  </si>
  <si>
    <t>Snaga led izvora svjetla min. 250W</t>
  </si>
  <si>
    <t>Tip LED izvora 2x White 2200-5200 K</t>
  </si>
  <si>
    <t>LED Fresnel Reflektor</t>
  </si>
  <si>
    <t>LED Profilni Reflektor</t>
  </si>
  <si>
    <t>Snaga led izvora svjetla min. 200W</t>
  </si>
  <si>
    <t>Tip LED izvora COB RGBW</t>
  </si>
  <si>
    <t>Zatamnjivanje u min. 4 krivulje</t>
  </si>
  <si>
    <t>Ekran u boji dimenzije min. 1,8"</t>
  </si>
  <si>
    <t>LCD zaslon osjetljiv na dodir</t>
  </si>
  <si>
    <t>Sigurnosna Sajla</t>
  </si>
  <si>
    <t>Dužina min. 0,8m</t>
  </si>
  <si>
    <t>Nosivost max. 50kg</t>
  </si>
  <si>
    <t>Debljina sajle min. 3mm</t>
  </si>
  <si>
    <t>Sajla za osiguranje reflektora u crnoj boji</t>
  </si>
  <si>
    <t>Kuka za ovjes reflektora</t>
  </si>
  <si>
    <t>Nosivost min.100kg</t>
  </si>
  <si>
    <t>Kuka u crnoj boji</t>
  </si>
  <si>
    <t>Min. 4 DMX/RDM fizička izlaza/ulaza</t>
  </si>
  <si>
    <t>Min. 10.1” Full HD integrirani ekran osjetljiv na dodir</t>
  </si>
  <si>
    <t>Min. 2048 izlaza DMX 512A</t>
  </si>
  <si>
    <t>Min. 10 motoriziranih klizača</t>
  </si>
  <si>
    <t>HDMI monitorski izlaz</t>
  </si>
  <si>
    <t>Min. 5 USB priključaka</t>
  </si>
  <si>
    <t>Gigabit RJ45 Mreža</t>
  </si>
  <si>
    <t xml:space="preserve">Sustav Win10 Embedded </t>
  </si>
  <si>
    <t>Debljina kabela max. 5mm</t>
  </si>
  <si>
    <t>DMX razvod sa min. 4 opto izolirana izlaza</t>
  </si>
  <si>
    <t xml:space="preserve">Spajanje uređaja </t>
  </si>
  <si>
    <t>Konektori za povezivanje uređaja na DMX liniju</t>
  </si>
  <si>
    <t>Konektori za povezivanje uređaja na 220V liniju</t>
  </si>
  <si>
    <t>set</t>
  </si>
  <si>
    <t>Dobava i ugradnja DMX signalnog 110Ω AES/EBU digitalnog kabela</t>
  </si>
  <si>
    <t>Konektiranje uređaja sa signalnom DMX linijom</t>
  </si>
  <si>
    <t>Programiranje uređaja (adresiranje)</t>
  </si>
  <si>
    <t>Programiranje rasvjetnog pulta</t>
  </si>
  <si>
    <t>Puštanje u rad i obuka korisnika sa radom sustava</t>
  </si>
  <si>
    <t>Montaža i programiranje</t>
  </si>
  <si>
    <t>Kuka koja obuhvaća cijev min. 50mm</t>
  </si>
  <si>
    <t>Max.4 rotacijska encodera</t>
  </si>
  <si>
    <t>Montaža uređaja na postojeću ovjesnu konstrukciju</t>
  </si>
  <si>
    <t>Spajanje uređaja na postojeću naponsku mrežu (direktne fiksne 220V priključnice)</t>
  </si>
  <si>
    <t>TROŠKOVNIK</t>
  </si>
  <si>
    <t>Naziv ponuditelja/nositelja ponude: ______________________________________________________</t>
  </si>
  <si>
    <t>Redni broj</t>
  </si>
  <si>
    <t>Opis</t>
  </si>
  <si>
    <t>Jedinica mjere</t>
  </si>
  <si>
    <t>Količina</t>
  </si>
  <si>
    <t>Jedinična cijena u eurima</t>
  </si>
  <si>
    <t>Ukupna cijena u eurima</t>
  </si>
  <si>
    <r>
      <t>Kut svjetla min. 37</t>
    </r>
    <r>
      <rPr>
        <i/>
        <vertAlign val="superscript"/>
        <sz val="7"/>
        <rFont val="Arial"/>
        <family val="2"/>
      </rPr>
      <t>o</t>
    </r>
  </si>
  <si>
    <r>
      <t>Kut svjetla min.10°- max. 60</t>
    </r>
    <r>
      <rPr>
        <i/>
        <vertAlign val="superscript"/>
        <sz val="7"/>
        <rFont val="Arial"/>
        <family val="2"/>
      </rPr>
      <t>o</t>
    </r>
  </si>
  <si>
    <r>
      <t>Kut svjetla min.12°- max.30</t>
    </r>
    <r>
      <rPr>
        <i/>
        <vertAlign val="superscript"/>
        <sz val="7"/>
        <rFont val="Arial"/>
        <family val="2"/>
      </rPr>
      <t>o</t>
    </r>
  </si>
  <si>
    <t>UKUPNO</t>
  </si>
  <si>
    <t>PDV</t>
  </si>
  <si>
    <t>SVEUKUPNO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</si>
</sst>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_-* #,##0.00\ [$€-1]_-;\-* #,##0.00\ [$€-1]_-;_-* &quot;-&quot;??\ [$€-1]_-"/>
    <numFmt numFmtId="168" formatCode="#,##0.00\ _k_n;\-#,##0.00\ _k_n"/>
    <numFmt numFmtId="169" formatCode="#,##0.00\ _k_n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Helv"/>
      <family val="0"/>
    </font>
    <font>
      <u val="single"/>
      <sz val="8"/>
      <color indexed="36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i/>
      <sz val="7"/>
      <name val="Arial"/>
      <family val="2"/>
    </font>
    <font>
      <i/>
      <sz val="7"/>
      <name val="Arial "/>
      <family val="0"/>
    </font>
    <font>
      <b/>
      <sz val="7"/>
      <name val="Arial"/>
      <family val="2"/>
    </font>
    <font>
      <sz val="7"/>
      <name val="Arial"/>
      <family val="2"/>
    </font>
    <font>
      <i/>
      <vertAlign val="superscript"/>
      <sz val="7"/>
      <name val="Arial"/>
      <family val="2"/>
    </font>
    <font>
      <b/>
      <sz val="12"/>
      <name val="Arial "/>
      <family val="0"/>
    </font>
    <font>
      <sz val="7"/>
      <name val="Arial CE"/>
      <family val="0"/>
    </font>
    <font>
      <b/>
      <sz val="7"/>
      <name val="Arial CE"/>
      <family val="0"/>
    </font>
    <font>
      <sz val="8"/>
      <name val="Arial"/>
      <family val="2"/>
    </font>
    <font>
      <sz val="7"/>
      <name val="Arial 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17" borderId="1" applyNumberFormat="0" applyFont="0" applyAlignment="0" applyProtection="0"/>
    <xf numFmtId="0" fontId="11" fillId="17" borderId="1" applyNumberFormat="0" applyFont="0" applyAlignment="0" applyProtection="0"/>
    <xf numFmtId="0" fontId="11" fillId="17" borderId="1" applyNumberFormat="0" applyFont="0" applyAlignment="0" applyProtection="0"/>
    <xf numFmtId="0" fontId="11" fillId="17" borderId="1" applyNumberFormat="0" applyFont="0" applyAlignment="0" applyProtection="0"/>
    <xf numFmtId="0" fontId="11" fillId="17" borderId="1" applyNumberFormat="0" applyFont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67" fontId="4" fillId="0" borderId="0" applyFont="0" applyFill="0" applyBorder="0" applyAlignment="0" applyProtection="0"/>
    <xf numFmtId="0" fontId="4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2" applyNumberFormat="0" applyAlignment="0" applyProtection="0"/>
    <xf numFmtId="0" fontId="19" fillId="23" borderId="2" applyNumberFormat="0" applyAlignment="0" applyProtection="0"/>
    <xf numFmtId="0" fontId="21" fillId="23" borderId="3" applyNumberForma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0" fillId="25" borderId="7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4" fillId="27" borderId="10" applyNumberFormat="0" applyAlignment="0" applyProtection="0"/>
    <xf numFmtId="0" fontId="28" fillId="0" borderId="0">
      <alignment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9" fontId="35" fillId="0" borderId="12" xfId="0" applyNumberFormat="1" applyFont="1" applyBorder="1" applyAlignment="1" applyProtection="1">
      <alignment/>
      <protection locked="0"/>
    </xf>
    <xf numFmtId="169" fontId="35" fillId="0" borderId="1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28" borderId="14" xfId="0" applyFont="1" applyFill="1" applyBorder="1" applyAlignment="1" applyProtection="1">
      <alignment/>
      <protection/>
    </xf>
    <xf numFmtId="0" fontId="41" fillId="28" borderId="13" xfId="0" applyFont="1" applyFill="1" applyBorder="1" applyAlignment="1" applyProtection="1">
      <alignment/>
      <protection/>
    </xf>
    <xf numFmtId="0" fontId="41" fillId="28" borderId="12" xfId="0" applyFont="1" applyFill="1" applyBorder="1" applyAlignment="1" applyProtection="1">
      <alignment wrapText="1"/>
      <protection/>
    </xf>
    <xf numFmtId="0" fontId="41" fillId="28" borderId="12" xfId="0" applyFont="1" applyFill="1" applyBorder="1" applyAlignment="1" applyProtection="1">
      <alignment/>
      <protection/>
    </xf>
    <xf numFmtId="0" fontId="41" fillId="28" borderId="13" xfId="0" applyFont="1" applyFill="1" applyBorder="1" applyAlignment="1" applyProtection="1">
      <alignment wrapText="1"/>
      <protection/>
    </xf>
    <xf numFmtId="1" fontId="34" fillId="29" borderId="14" xfId="0" applyNumberFormat="1" applyFont="1" applyFill="1" applyBorder="1" applyAlignment="1" applyProtection="1">
      <alignment horizontal="center"/>
      <protection/>
    </xf>
    <xf numFmtId="0" fontId="34" fillId="29" borderId="12" xfId="0" applyFont="1" applyFill="1" applyBorder="1" applyAlignment="1" applyProtection="1">
      <alignment vertical="center" wrapText="1"/>
      <protection/>
    </xf>
    <xf numFmtId="0" fontId="34" fillId="0" borderId="14" xfId="0" applyFont="1" applyBorder="1" applyAlignment="1" applyProtection="1">
      <alignment horizontal="center" wrapText="1"/>
      <protection/>
    </xf>
    <xf numFmtId="2" fontId="34" fillId="0" borderId="12" xfId="0" applyNumberFormat="1" applyFont="1" applyBorder="1" applyAlignment="1" applyProtection="1">
      <alignment horizontal="right" wrapText="1"/>
      <protection/>
    </xf>
    <xf numFmtId="1" fontId="34" fillId="0" borderId="15" xfId="0" applyNumberFormat="1" applyFont="1" applyFill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vertical="center"/>
      <protection/>
    </xf>
    <xf numFmtId="0" fontId="34" fillId="0" borderId="15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right" wrapText="1"/>
      <protection/>
    </xf>
    <xf numFmtId="169" fontId="35" fillId="0" borderId="0" xfId="0" applyNumberFormat="1" applyFont="1" applyBorder="1" applyAlignment="1" applyProtection="1">
      <alignment/>
      <protection/>
    </xf>
    <xf numFmtId="169" fontId="35" fillId="0" borderId="16" xfId="0" applyNumberFormat="1" applyFont="1" applyBorder="1" applyAlignment="1" applyProtection="1">
      <alignment/>
      <protection/>
    </xf>
    <xf numFmtId="49" fontId="34" fillId="0" borderId="15" xfId="0" applyNumberFormat="1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vertical="center" wrapText="1"/>
      <protection/>
    </xf>
    <xf numFmtId="0" fontId="35" fillId="0" borderId="15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49" fontId="34" fillId="0" borderId="17" xfId="0" applyNumberFormat="1" applyFont="1" applyFill="1" applyBorder="1" applyAlignment="1" applyProtection="1">
      <alignment horizontal="center"/>
      <protection/>
    </xf>
    <xf numFmtId="0" fontId="35" fillId="0" borderId="18" xfId="0" applyFont="1" applyBorder="1" applyAlignment="1" applyProtection="1">
      <alignment vertical="center"/>
      <protection/>
    </xf>
    <xf numFmtId="0" fontId="35" fillId="0" borderId="17" xfId="0" applyFont="1" applyBorder="1" applyAlignment="1" applyProtection="1">
      <alignment/>
      <protection/>
    </xf>
    <xf numFmtId="0" fontId="35" fillId="0" borderId="18" xfId="0" applyFont="1" applyBorder="1" applyAlignment="1" applyProtection="1">
      <alignment/>
      <protection/>
    </xf>
    <xf numFmtId="169" fontId="35" fillId="0" borderId="18" xfId="0" applyNumberFormat="1" applyFont="1" applyBorder="1" applyAlignment="1" applyProtection="1">
      <alignment/>
      <protection/>
    </xf>
    <xf numFmtId="169" fontId="35" fillId="0" borderId="19" xfId="0" applyNumberFormat="1" applyFont="1" applyBorder="1" applyAlignment="1" applyProtection="1">
      <alignment/>
      <protection/>
    </xf>
    <xf numFmtId="0" fontId="32" fillId="0" borderId="18" xfId="0" applyFont="1" applyFill="1" applyBorder="1" applyAlignment="1" applyProtection="1">
      <alignment vertical="center" wrapText="1"/>
      <protection/>
    </xf>
    <xf numFmtId="0" fontId="38" fillId="0" borderId="15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169" fontId="38" fillId="0" borderId="0" xfId="0" applyNumberFormat="1" applyFont="1" applyBorder="1" applyAlignment="1" applyProtection="1">
      <alignment/>
      <protection/>
    </xf>
    <xf numFmtId="169" fontId="38" fillId="0" borderId="16" xfId="0" applyNumberFormat="1" applyFont="1" applyBorder="1" applyAlignment="1" applyProtection="1">
      <alignment/>
      <protection/>
    </xf>
    <xf numFmtId="0" fontId="38" fillId="0" borderId="17" xfId="0" applyFont="1" applyBorder="1" applyAlignment="1" applyProtection="1">
      <alignment/>
      <protection/>
    </xf>
    <xf numFmtId="0" fontId="38" fillId="0" borderId="18" xfId="0" applyFont="1" applyBorder="1" applyAlignment="1" applyProtection="1">
      <alignment/>
      <protection/>
    </xf>
    <xf numFmtId="169" fontId="38" fillId="0" borderId="18" xfId="0" applyNumberFormat="1" applyFont="1" applyBorder="1" applyAlignment="1" applyProtection="1">
      <alignment/>
      <protection/>
    </xf>
    <xf numFmtId="169" fontId="38" fillId="0" borderId="19" xfId="0" applyNumberFormat="1" applyFont="1" applyBorder="1" applyAlignment="1" applyProtection="1">
      <alignment/>
      <protection/>
    </xf>
    <xf numFmtId="0" fontId="35" fillId="0" borderId="0" xfId="72" applyFont="1" applyBorder="1" applyAlignment="1" applyProtection="1">
      <alignment vertical="center" wrapText="1"/>
      <protection/>
    </xf>
    <xf numFmtId="1" fontId="34" fillId="29" borderId="15" xfId="0" applyNumberFormat="1" applyFont="1" applyFill="1" applyBorder="1" applyAlignment="1" applyProtection="1">
      <alignment horizontal="center"/>
      <protection/>
    </xf>
    <xf numFmtId="0" fontId="34" fillId="29" borderId="0" xfId="0" applyFont="1" applyFill="1" applyBorder="1" applyAlignment="1" applyProtection="1">
      <alignment vertical="center" wrapText="1"/>
      <protection/>
    </xf>
    <xf numFmtId="1" fontId="34" fillId="0" borderId="0" xfId="0" applyNumberFormat="1" applyFont="1" applyFill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 wrapText="1"/>
      <protection/>
    </xf>
    <xf numFmtId="0" fontId="29" fillId="0" borderId="15" xfId="0" applyFont="1" applyBorder="1" applyAlignment="1" applyProtection="1">
      <alignment/>
      <protection/>
    </xf>
    <xf numFmtId="0" fontId="31" fillId="0" borderId="15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69" fontId="31" fillId="0" borderId="0" xfId="0" applyNumberFormat="1" applyFont="1" applyBorder="1" applyAlignment="1" applyProtection="1">
      <alignment/>
      <protection/>
    </xf>
    <xf numFmtId="169" fontId="31" fillId="0" borderId="16" xfId="0" applyNumberFormat="1" applyFont="1" applyBorder="1" applyAlignment="1" applyProtection="1">
      <alignment/>
      <protection/>
    </xf>
    <xf numFmtId="0" fontId="33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/>
      <protection/>
    </xf>
    <xf numFmtId="0" fontId="31" fillId="0" borderId="18" xfId="0" applyFont="1" applyBorder="1" applyAlignment="1" applyProtection="1">
      <alignment/>
      <protection/>
    </xf>
    <xf numFmtId="169" fontId="31" fillId="0" borderId="18" xfId="0" applyNumberFormat="1" applyFont="1" applyBorder="1" applyAlignment="1" applyProtection="1">
      <alignment/>
      <protection/>
    </xf>
    <xf numFmtId="169" fontId="31" fillId="0" borderId="19" xfId="0" applyNumberFormat="1" applyFont="1" applyBorder="1" applyAlignment="1" applyProtection="1">
      <alignment/>
      <protection/>
    </xf>
    <xf numFmtId="0" fontId="39" fillId="0" borderId="20" xfId="0" applyFont="1" applyBorder="1" applyAlignment="1" applyProtection="1">
      <alignment/>
      <protection/>
    </xf>
    <xf numFmtId="169" fontId="38" fillId="0" borderId="20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169" fontId="38" fillId="0" borderId="0" xfId="0" applyNumberFormat="1" applyFont="1" applyAlignment="1" applyProtection="1">
      <alignment/>
      <protection/>
    </xf>
    <xf numFmtId="0" fontId="37" fillId="28" borderId="0" xfId="0" applyFont="1" applyFill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</cellXfs>
  <cellStyles count="11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esuchter Hyperlink" xfId="34"/>
    <cellStyle name="Bilješka" xfId="35"/>
    <cellStyle name="Bilješka 2" xfId="36"/>
    <cellStyle name="Bilješka 2 2" xfId="37"/>
    <cellStyle name="Bilješka 2 3" xfId="38"/>
    <cellStyle name="Bilješka 2 4" xfId="39"/>
    <cellStyle name="Comma 2" xfId="40"/>
    <cellStyle name="Currency 2" xfId="41"/>
    <cellStyle name="Dobro" xfId="42"/>
    <cellStyle name="Dobro 2" xfId="43"/>
    <cellStyle name="Euro" xfId="44"/>
    <cellStyle name="Good" xfId="45"/>
    <cellStyle name="Hyperlink" xfId="46"/>
    <cellStyle name="Isticanje1" xfId="47"/>
    <cellStyle name="Isticanje2" xfId="48"/>
    <cellStyle name="Isticanje3" xfId="49"/>
    <cellStyle name="Isticanje4" xfId="50"/>
    <cellStyle name="Isticanje5" xfId="51"/>
    <cellStyle name="Isticanje6" xfId="52"/>
    <cellStyle name="Izlaz" xfId="53"/>
    <cellStyle name="Izlaz 2" xfId="54"/>
    <cellStyle name="Izračun" xfId="55"/>
    <cellStyle name="Loše" xfId="56"/>
    <cellStyle name="Naslov" xfId="57"/>
    <cellStyle name="Naslov 1" xfId="58"/>
    <cellStyle name="Naslov 2" xfId="59"/>
    <cellStyle name="Naslov 3" xfId="60"/>
    <cellStyle name="Naslov 4" xfId="61"/>
    <cellStyle name="Naslov 5" xfId="62"/>
    <cellStyle name="Neutralno" xfId="63"/>
    <cellStyle name="Normal 17" xfId="64"/>
    <cellStyle name="Normal 2" xfId="65"/>
    <cellStyle name="Normal 3" xfId="66"/>
    <cellStyle name="Normal 3 2" xfId="67"/>
    <cellStyle name="Normal 3 3" xfId="68"/>
    <cellStyle name="Normal 3 4" xfId="69"/>
    <cellStyle name="Normal 4" xfId="70"/>
    <cellStyle name="Normal 5" xfId="71"/>
    <cellStyle name="Normal_Troskovnik BP1 2" xfId="72"/>
    <cellStyle name="Note" xfId="73"/>
    <cellStyle name="Obično 12" xfId="74"/>
    <cellStyle name="Obično 13" xfId="75"/>
    <cellStyle name="Obično 14" xfId="76"/>
    <cellStyle name="Obično 15" xfId="77"/>
    <cellStyle name="Obično 16" xfId="78"/>
    <cellStyle name="Obično 18" xfId="79"/>
    <cellStyle name="Obično 19" xfId="80"/>
    <cellStyle name="Obično 2" xfId="81"/>
    <cellStyle name="Obično 2 2" xfId="82"/>
    <cellStyle name="Obično 20" xfId="83"/>
    <cellStyle name="Obično 21" xfId="84"/>
    <cellStyle name="Obično 22" xfId="85"/>
    <cellStyle name="Obično 23" xfId="86"/>
    <cellStyle name="Obično 24" xfId="87"/>
    <cellStyle name="Obično 25" xfId="88"/>
    <cellStyle name="Obično 26" xfId="89"/>
    <cellStyle name="Obično 27" xfId="90"/>
    <cellStyle name="Obično 28" xfId="91"/>
    <cellStyle name="Obično 29" xfId="92"/>
    <cellStyle name="Obično 3" xfId="93"/>
    <cellStyle name="Obično 30" xfId="94"/>
    <cellStyle name="Obično 31" xfId="95"/>
    <cellStyle name="Obično 32" xfId="96"/>
    <cellStyle name="Obično 33" xfId="97"/>
    <cellStyle name="Obično 36" xfId="98"/>
    <cellStyle name="Obično 4" xfId="99"/>
    <cellStyle name="Obično 4 2" xfId="100"/>
    <cellStyle name="Obično 4 3" xfId="101"/>
    <cellStyle name="Obično 4 4" xfId="102"/>
    <cellStyle name="Obično 40" xfId="103"/>
    <cellStyle name="Obično 41" xfId="104"/>
    <cellStyle name="Obično 43" xfId="105"/>
    <cellStyle name="Obično 46" xfId="106"/>
    <cellStyle name="Output" xfId="107"/>
    <cellStyle name="Percent" xfId="108"/>
    <cellStyle name="Povezana ćelija" xfId="109"/>
    <cellStyle name="Followed Hyperlink" xfId="110"/>
    <cellStyle name="Provjera ćelije" xfId="111"/>
    <cellStyle name="Standard" xfId="112"/>
    <cellStyle name="Style 1" xfId="113"/>
    <cellStyle name="Tekst objašnjenja" xfId="114"/>
    <cellStyle name="Tekst upozorenja" xfId="115"/>
    <cellStyle name="Tekst upozorenja 2" xfId="116"/>
    <cellStyle name="Title" xfId="117"/>
    <cellStyle name="Ukupni zbroj" xfId="118"/>
    <cellStyle name="Unos" xfId="119"/>
    <cellStyle name="Currency" xfId="120"/>
    <cellStyle name="Currency [0]" xfId="121"/>
    <cellStyle name="Valuta 2" xfId="122"/>
    <cellStyle name="Warning Text" xfId="123"/>
    <cellStyle name="Comma" xfId="124"/>
    <cellStyle name="Comma [0]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hnos\mydocs\Documents%20and%20Settings\msanja\Local%20Settings\Temporary%20Internet%20Files\OLK1C2\Videotronic\Price%20list%20Videotronic%2005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gutin\Desktop\Elektro%20tro&#353;kovnik%202010.%2001.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preise"/>
      <sheetName val="Preisblatt"/>
      <sheetName val="Preisfindu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 ELEKTROINSTALACIJSKI RADOVI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30" zoomScaleNormal="130" zoomScalePageLayoutView="0" workbookViewId="0" topLeftCell="A1">
      <selection activeCell="E6" sqref="E6"/>
    </sheetView>
  </sheetViews>
  <sheetFormatPr defaultColWidth="9.00390625" defaultRowHeight="12.75"/>
  <cols>
    <col min="1" max="1" width="8.00390625" style="0" bestFit="1" customWidth="1"/>
    <col min="2" max="2" width="34.375" style="0" customWidth="1"/>
    <col min="3" max="3" width="9.375" style="0" customWidth="1"/>
    <col min="4" max="4" width="10.75390625" style="0" customWidth="1"/>
    <col min="5" max="5" width="12.625" style="0" customWidth="1"/>
    <col min="6" max="6" width="18.25390625" style="0" customWidth="1"/>
  </cols>
  <sheetData>
    <row r="1" spans="1:6" ht="15.75">
      <c r="A1" s="57" t="s">
        <v>49</v>
      </c>
      <c r="B1" s="57"/>
      <c r="C1" s="57"/>
      <c r="D1" s="57"/>
      <c r="E1" s="57"/>
      <c r="F1" s="57"/>
    </row>
    <row r="2" spans="1:6" ht="12.75">
      <c r="A2" s="3"/>
      <c r="B2" s="3"/>
      <c r="C2" s="3"/>
      <c r="D2" s="3"/>
      <c r="E2" s="3"/>
      <c r="F2" s="3"/>
    </row>
    <row r="3" spans="1:6" ht="12.75">
      <c r="A3" s="58" t="s">
        <v>50</v>
      </c>
      <c r="B3" s="58"/>
      <c r="C3" s="58"/>
      <c r="D3" s="58"/>
      <c r="E3" s="58"/>
      <c r="F3" s="3"/>
    </row>
    <row r="4" spans="1:6" ht="12.75">
      <c r="A4" s="3"/>
      <c r="B4" s="3"/>
      <c r="C4" s="3"/>
      <c r="D4" s="3"/>
      <c r="E4" s="3"/>
      <c r="F4" s="3"/>
    </row>
    <row r="5" spans="1:6" ht="21.75" customHeight="1">
      <c r="A5" s="4" t="s">
        <v>51</v>
      </c>
      <c r="B5" s="5" t="s">
        <v>52</v>
      </c>
      <c r="C5" s="6" t="s">
        <v>53</v>
      </c>
      <c r="D5" s="7" t="s">
        <v>54</v>
      </c>
      <c r="E5" s="6" t="s">
        <v>55</v>
      </c>
      <c r="F5" s="8" t="s">
        <v>56</v>
      </c>
    </row>
    <row r="6" spans="1:6" ht="12.75">
      <c r="A6" s="9">
        <v>1</v>
      </c>
      <c r="B6" s="10" t="s">
        <v>3</v>
      </c>
      <c r="C6" s="11" t="s">
        <v>1</v>
      </c>
      <c r="D6" s="12">
        <v>10</v>
      </c>
      <c r="E6" s="1"/>
      <c r="F6" s="2">
        <f>E6*D6</f>
        <v>0</v>
      </c>
    </row>
    <row r="7" spans="1:6" ht="12.75">
      <c r="A7" s="13"/>
      <c r="B7" s="14" t="s">
        <v>4</v>
      </c>
      <c r="C7" s="15"/>
      <c r="D7" s="16"/>
      <c r="E7" s="17"/>
      <c r="F7" s="18"/>
    </row>
    <row r="8" spans="1:6" ht="12.75">
      <c r="A8" s="19"/>
      <c r="B8" s="20" t="s">
        <v>5</v>
      </c>
      <c r="C8" s="21"/>
      <c r="D8" s="22"/>
      <c r="E8" s="17"/>
      <c r="F8" s="18"/>
    </row>
    <row r="9" spans="1:6" ht="12.75">
      <c r="A9" s="19"/>
      <c r="B9" s="20" t="s">
        <v>57</v>
      </c>
      <c r="C9" s="21"/>
      <c r="D9" s="22"/>
      <c r="E9" s="17"/>
      <c r="F9" s="18"/>
    </row>
    <row r="10" spans="1:6" ht="12.75">
      <c r="A10" s="19"/>
      <c r="B10" s="14" t="s">
        <v>7</v>
      </c>
      <c r="C10" s="21"/>
      <c r="D10" s="22"/>
      <c r="E10" s="17"/>
      <c r="F10" s="18"/>
    </row>
    <row r="11" spans="1:6" ht="12.75">
      <c r="A11" s="19"/>
      <c r="B11" s="20" t="s">
        <v>15</v>
      </c>
      <c r="C11" s="21"/>
      <c r="D11" s="22"/>
      <c r="E11" s="17"/>
      <c r="F11" s="18"/>
    </row>
    <row r="12" spans="1:6" ht="12.75">
      <c r="A12" s="19"/>
      <c r="B12" s="14" t="s">
        <v>2</v>
      </c>
      <c r="C12" s="21"/>
      <c r="D12" s="22"/>
      <c r="E12" s="17"/>
      <c r="F12" s="18"/>
    </row>
    <row r="13" spans="1:6" ht="12.75">
      <c r="A13" s="23"/>
      <c r="B13" s="24" t="s">
        <v>6</v>
      </c>
      <c r="C13" s="25"/>
      <c r="D13" s="26"/>
      <c r="E13" s="27"/>
      <c r="F13" s="28"/>
    </row>
    <row r="14" spans="1:6" ht="12.75">
      <c r="A14" s="9">
        <v>2</v>
      </c>
      <c r="B14" s="10" t="s">
        <v>3</v>
      </c>
      <c r="C14" s="11" t="s">
        <v>1</v>
      </c>
      <c r="D14" s="12">
        <v>6</v>
      </c>
      <c r="E14" s="1"/>
      <c r="F14" s="2">
        <f>E14*D14</f>
        <v>0</v>
      </c>
    </row>
    <row r="15" spans="1:6" ht="12.75">
      <c r="A15" s="13"/>
      <c r="B15" s="14" t="s">
        <v>8</v>
      </c>
      <c r="C15" s="15"/>
      <c r="D15" s="16"/>
      <c r="E15" s="17"/>
      <c r="F15" s="18"/>
    </row>
    <row r="16" spans="1:6" ht="12.75">
      <c r="A16" s="19"/>
      <c r="B16" s="20" t="s">
        <v>9</v>
      </c>
      <c r="C16" s="21"/>
      <c r="D16" s="22"/>
      <c r="E16" s="17"/>
      <c r="F16" s="18"/>
    </row>
    <row r="17" spans="1:6" ht="12.75">
      <c r="A17" s="19"/>
      <c r="B17" s="20" t="s">
        <v>57</v>
      </c>
      <c r="C17" s="21"/>
      <c r="D17" s="22"/>
      <c r="E17" s="17"/>
      <c r="F17" s="18"/>
    </row>
    <row r="18" spans="1:6" ht="12.75">
      <c r="A18" s="19"/>
      <c r="B18" s="14" t="s">
        <v>7</v>
      </c>
      <c r="C18" s="21"/>
      <c r="D18" s="22"/>
      <c r="E18" s="17"/>
      <c r="F18" s="18"/>
    </row>
    <row r="19" spans="1:6" ht="12.75">
      <c r="A19" s="19"/>
      <c r="B19" s="20" t="s">
        <v>15</v>
      </c>
      <c r="C19" s="21"/>
      <c r="D19" s="22"/>
      <c r="E19" s="17"/>
      <c r="F19" s="18"/>
    </row>
    <row r="20" spans="1:6" ht="12.75">
      <c r="A20" s="19"/>
      <c r="B20" s="14" t="s">
        <v>2</v>
      </c>
      <c r="C20" s="21"/>
      <c r="D20" s="22"/>
      <c r="E20" s="17"/>
      <c r="F20" s="18"/>
    </row>
    <row r="21" spans="1:6" ht="12.75">
      <c r="A21" s="23"/>
      <c r="B21" s="24" t="s">
        <v>6</v>
      </c>
      <c r="C21" s="25"/>
      <c r="D21" s="26"/>
      <c r="E21" s="27"/>
      <c r="F21" s="28"/>
    </row>
    <row r="22" spans="1:6" ht="12.75">
      <c r="A22" s="9">
        <v>3</v>
      </c>
      <c r="B22" s="10" t="s">
        <v>10</v>
      </c>
      <c r="C22" s="11" t="s">
        <v>1</v>
      </c>
      <c r="D22" s="12">
        <v>6</v>
      </c>
      <c r="E22" s="1"/>
      <c r="F22" s="2">
        <f>E22*D22</f>
        <v>0</v>
      </c>
    </row>
    <row r="23" spans="1:6" ht="12.75">
      <c r="A23" s="13"/>
      <c r="B23" s="14" t="s">
        <v>4</v>
      </c>
      <c r="C23" s="15"/>
      <c r="D23" s="16"/>
      <c r="E23" s="17"/>
      <c r="F23" s="18"/>
    </row>
    <row r="24" spans="1:6" ht="12.75">
      <c r="A24" s="19"/>
      <c r="B24" s="20" t="s">
        <v>5</v>
      </c>
      <c r="C24" s="21"/>
      <c r="D24" s="22"/>
      <c r="E24" s="17"/>
      <c r="F24" s="18"/>
    </row>
    <row r="25" spans="1:6" ht="12.75">
      <c r="A25" s="19"/>
      <c r="B25" s="20" t="s">
        <v>58</v>
      </c>
      <c r="C25" s="21"/>
      <c r="D25" s="22"/>
      <c r="E25" s="17"/>
      <c r="F25" s="18"/>
    </row>
    <row r="26" spans="1:6" ht="12.75">
      <c r="A26" s="19"/>
      <c r="B26" s="14" t="s">
        <v>7</v>
      </c>
      <c r="C26" s="21"/>
      <c r="D26" s="22"/>
      <c r="E26" s="17"/>
      <c r="F26" s="18"/>
    </row>
    <row r="27" spans="1:6" ht="12.75">
      <c r="A27" s="19"/>
      <c r="B27" s="20" t="s">
        <v>15</v>
      </c>
      <c r="C27" s="21"/>
      <c r="D27" s="22"/>
      <c r="E27" s="17"/>
      <c r="F27" s="18"/>
    </row>
    <row r="28" spans="1:6" ht="12.75">
      <c r="A28" s="19"/>
      <c r="B28" s="14" t="s">
        <v>2</v>
      </c>
      <c r="C28" s="21"/>
      <c r="D28" s="22"/>
      <c r="E28" s="17"/>
      <c r="F28" s="18"/>
    </row>
    <row r="29" spans="1:6" ht="12.75">
      <c r="A29" s="23"/>
      <c r="B29" s="24" t="s">
        <v>6</v>
      </c>
      <c r="C29" s="25"/>
      <c r="D29" s="26"/>
      <c r="E29" s="27"/>
      <c r="F29" s="28"/>
    </row>
    <row r="30" spans="1:6" ht="12.75">
      <c r="A30" s="9">
        <v>4</v>
      </c>
      <c r="B30" s="10" t="s">
        <v>11</v>
      </c>
      <c r="C30" s="11" t="s">
        <v>1</v>
      </c>
      <c r="D30" s="12">
        <v>4</v>
      </c>
      <c r="E30" s="1"/>
      <c r="F30" s="2">
        <f>E30*D30</f>
        <v>0</v>
      </c>
    </row>
    <row r="31" spans="1:6" ht="12.75">
      <c r="A31" s="13"/>
      <c r="B31" s="14" t="s">
        <v>12</v>
      </c>
      <c r="C31" s="15"/>
      <c r="D31" s="16"/>
      <c r="E31" s="17"/>
      <c r="F31" s="18"/>
    </row>
    <row r="32" spans="1:6" ht="12.75">
      <c r="A32" s="19"/>
      <c r="B32" s="20" t="s">
        <v>13</v>
      </c>
      <c r="C32" s="21"/>
      <c r="D32" s="22"/>
      <c r="E32" s="17"/>
      <c r="F32" s="18"/>
    </row>
    <row r="33" spans="1:6" ht="12.75">
      <c r="A33" s="19"/>
      <c r="B33" s="20" t="s">
        <v>59</v>
      </c>
      <c r="C33" s="21"/>
      <c r="D33" s="22"/>
      <c r="E33" s="17"/>
      <c r="F33" s="18"/>
    </row>
    <row r="34" spans="1:6" ht="12.75">
      <c r="A34" s="19"/>
      <c r="B34" s="14" t="s">
        <v>14</v>
      </c>
      <c r="C34" s="21"/>
      <c r="D34" s="22"/>
      <c r="E34" s="17"/>
      <c r="F34" s="18"/>
    </row>
    <row r="35" spans="1:6" ht="12.75">
      <c r="A35" s="23"/>
      <c r="B35" s="29" t="s">
        <v>16</v>
      </c>
      <c r="C35" s="25"/>
      <c r="D35" s="26"/>
      <c r="E35" s="27"/>
      <c r="F35" s="28"/>
    </row>
    <row r="36" spans="1:6" ht="12.75">
      <c r="A36" s="9">
        <v>5</v>
      </c>
      <c r="B36" s="10" t="s">
        <v>17</v>
      </c>
      <c r="C36" s="11" t="s">
        <v>1</v>
      </c>
      <c r="D36" s="12">
        <v>26</v>
      </c>
      <c r="E36" s="1"/>
      <c r="F36" s="2">
        <f>E36*D36</f>
        <v>0</v>
      </c>
    </row>
    <row r="37" spans="1:6" ht="12.75">
      <c r="A37" s="13"/>
      <c r="B37" s="14" t="s">
        <v>21</v>
      </c>
      <c r="C37" s="15"/>
      <c r="D37" s="16"/>
      <c r="E37" s="17"/>
      <c r="F37" s="18"/>
    </row>
    <row r="38" spans="1:6" ht="12.75">
      <c r="A38" s="19"/>
      <c r="B38" s="20" t="s">
        <v>18</v>
      </c>
      <c r="C38" s="21"/>
      <c r="D38" s="22"/>
      <c r="E38" s="17"/>
      <c r="F38" s="18"/>
    </row>
    <row r="39" spans="1:6" ht="12.75">
      <c r="A39" s="30"/>
      <c r="B39" s="14" t="s">
        <v>19</v>
      </c>
      <c r="C39" s="30"/>
      <c r="D39" s="31"/>
      <c r="E39" s="32"/>
      <c r="F39" s="33"/>
    </row>
    <row r="40" spans="1:6" ht="12.75">
      <c r="A40" s="34"/>
      <c r="B40" s="24" t="s">
        <v>20</v>
      </c>
      <c r="C40" s="34"/>
      <c r="D40" s="35"/>
      <c r="E40" s="36"/>
      <c r="F40" s="37"/>
    </row>
    <row r="41" spans="1:6" ht="12.75">
      <c r="A41" s="9">
        <v>6</v>
      </c>
      <c r="B41" s="10" t="s">
        <v>22</v>
      </c>
      <c r="C41" s="11" t="s">
        <v>1</v>
      </c>
      <c r="D41" s="12">
        <v>26</v>
      </c>
      <c r="E41" s="1"/>
      <c r="F41" s="2">
        <f>E41*D41</f>
        <v>0</v>
      </c>
    </row>
    <row r="42" spans="1:6" ht="12.75">
      <c r="A42" s="13"/>
      <c r="B42" s="14" t="s">
        <v>45</v>
      </c>
      <c r="C42" s="15"/>
      <c r="D42" s="16"/>
      <c r="E42" s="17"/>
      <c r="F42" s="18"/>
    </row>
    <row r="43" spans="1:6" ht="12.75">
      <c r="A43" s="19"/>
      <c r="B43" s="20" t="s">
        <v>23</v>
      </c>
      <c r="C43" s="21"/>
      <c r="D43" s="22"/>
      <c r="E43" s="17"/>
      <c r="F43" s="18"/>
    </row>
    <row r="44" spans="1:6" ht="12.75">
      <c r="A44" s="34"/>
      <c r="B44" s="24" t="s">
        <v>24</v>
      </c>
      <c r="C44" s="34"/>
      <c r="D44" s="35"/>
      <c r="E44" s="36"/>
      <c r="F44" s="37"/>
    </row>
    <row r="45" spans="1:6" ht="12.75">
      <c r="A45" s="9">
        <v>7</v>
      </c>
      <c r="B45" s="10" t="s">
        <v>0</v>
      </c>
      <c r="C45" s="11" t="s">
        <v>1</v>
      </c>
      <c r="D45" s="12">
        <v>1</v>
      </c>
      <c r="E45" s="1"/>
      <c r="F45" s="2">
        <f>E45*D45</f>
        <v>0</v>
      </c>
    </row>
    <row r="46" spans="1:6" ht="12.75">
      <c r="A46" s="13"/>
      <c r="B46" s="20" t="s">
        <v>27</v>
      </c>
      <c r="C46" s="15"/>
      <c r="D46" s="16"/>
      <c r="E46" s="17"/>
      <c r="F46" s="18"/>
    </row>
    <row r="47" spans="1:6" ht="12.75">
      <c r="A47" s="19"/>
      <c r="B47" s="20" t="s">
        <v>26</v>
      </c>
      <c r="C47" s="21"/>
      <c r="D47" s="22"/>
      <c r="E47" s="17"/>
      <c r="F47" s="18"/>
    </row>
    <row r="48" spans="1:6" ht="12.75">
      <c r="A48" s="30"/>
      <c r="B48" s="20" t="s">
        <v>25</v>
      </c>
      <c r="C48" s="30"/>
      <c r="D48" s="31"/>
      <c r="E48" s="32"/>
      <c r="F48" s="33"/>
    </row>
    <row r="49" spans="1:6" ht="12.75">
      <c r="A49" s="30"/>
      <c r="B49" s="20" t="s">
        <v>31</v>
      </c>
      <c r="C49" s="30"/>
      <c r="D49" s="31"/>
      <c r="E49" s="32"/>
      <c r="F49" s="33"/>
    </row>
    <row r="50" spans="1:6" ht="12.75">
      <c r="A50" s="30"/>
      <c r="B50" s="20" t="s">
        <v>46</v>
      </c>
      <c r="C50" s="30"/>
      <c r="D50" s="31"/>
      <c r="E50" s="32"/>
      <c r="F50" s="33"/>
    </row>
    <row r="51" spans="1:6" ht="12.75">
      <c r="A51" s="30"/>
      <c r="B51" s="20" t="s">
        <v>28</v>
      </c>
      <c r="C51" s="30"/>
      <c r="D51" s="31"/>
      <c r="E51" s="32"/>
      <c r="F51" s="33"/>
    </row>
    <row r="52" spans="1:6" ht="12.75">
      <c r="A52" s="30"/>
      <c r="B52" s="20" t="s">
        <v>32</v>
      </c>
      <c r="C52" s="30"/>
      <c r="D52" s="31"/>
      <c r="E52" s="32"/>
      <c r="F52" s="33"/>
    </row>
    <row r="53" spans="1:6" ht="12.75">
      <c r="A53" s="30"/>
      <c r="B53" s="38" t="s">
        <v>29</v>
      </c>
      <c r="C53" s="30"/>
      <c r="D53" s="31"/>
      <c r="E53" s="32"/>
      <c r="F53" s="33"/>
    </row>
    <row r="54" spans="1:6" ht="12.75">
      <c r="A54" s="34"/>
      <c r="B54" s="29" t="s">
        <v>30</v>
      </c>
      <c r="C54" s="34"/>
      <c r="D54" s="35"/>
      <c r="E54" s="36"/>
      <c r="F54" s="37"/>
    </row>
    <row r="55" spans="1:6" ht="12.75">
      <c r="A55" s="9">
        <v>8</v>
      </c>
      <c r="B55" s="10" t="s">
        <v>35</v>
      </c>
      <c r="C55" s="11" t="s">
        <v>38</v>
      </c>
      <c r="D55" s="12">
        <v>1</v>
      </c>
      <c r="E55" s="1"/>
      <c r="F55" s="2">
        <f>E55*D55</f>
        <v>0</v>
      </c>
    </row>
    <row r="56" spans="1:6" ht="21.75" customHeight="1">
      <c r="A56" s="13"/>
      <c r="B56" s="20" t="s">
        <v>39</v>
      </c>
      <c r="C56" s="15"/>
      <c r="D56" s="16"/>
      <c r="E56" s="17"/>
      <c r="F56" s="18"/>
    </row>
    <row r="57" spans="1:6" ht="12.75">
      <c r="A57" s="19"/>
      <c r="B57" s="20" t="s">
        <v>33</v>
      </c>
      <c r="C57" s="21"/>
      <c r="D57" s="22"/>
      <c r="E57" s="17"/>
      <c r="F57" s="18"/>
    </row>
    <row r="58" spans="1:6" ht="13.5" customHeight="1">
      <c r="A58" s="30"/>
      <c r="B58" s="20" t="s">
        <v>34</v>
      </c>
      <c r="C58" s="30"/>
      <c r="D58" s="31"/>
      <c r="E58" s="32"/>
      <c r="F58" s="33"/>
    </row>
    <row r="59" spans="1:6" ht="12.75">
      <c r="A59" s="30"/>
      <c r="B59" s="20" t="s">
        <v>36</v>
      </c>
      <c r="C59" s="30"/>
      <c r="D59" s="31"/>
      <c r="E59" s="32"/>
      <c r="F59" s="33"/>
    </row>
    <row r="60" spans="1:6" ht="12.75">
      <c r="A60" s="34"/>
      <c r="B60" s="29" t="s">
        <v>37</v>
      </c>
      <c r="C60" s="34"/>
      <c r="D60" s="35"/>
      <c r="E60" s="36"/>
      <c r="F60" s="37"/>
    </row>
    <row r="61" spans="1:6" ht="12.75">
      <c r="A61" s="39">
        <v>9</v>
      </c>
      <c r="B61" s="40" t="s">
        <v>44</v>
      </c>
      <c r="C61" s="11" t="s">
        <v>38</v>
      </c>
      <c r="D61" s="12">
        <v>1</v>
      </c>
      <c r="E61" s="1"/>
      <c r="F61" s="2">
        <f>E61*D61</f>
        <v>0</v>
      </c>
    </row>
    <row r="62" spans="1:6" ht="12.75">
      <c r="A62" s="41"/>
      <c r="B62" s="20" t="s">
        <v>47</v>
      </c>
      <c r="C62" s="42"/>
      <c r="D62" s="16"/>
      <c r="E62" s="17"/>
      <c r="F62" s="18"/>
    </row>
    <row r="63" spans="1:6" ht="19.5">
      <c r="A63" s="19"/>
      <c r="B63" s="20" t="s">
        <v>48</v>
      </c>
      <c r="C63" s="43"/>
      <c r="D63" s="22"/>
      <c r="E63" s="17"/>
      <c r="F63" s="18"/>
    </row>
    <row r="64" spans="1:6" ht="12.75">
      <c r="A64" s="30"/>
      <c r="B64" s="20" t="s">
        <v>40</v>
      </c>
      <c r="C64" s="44"/>
      <c r="D64" s="31"/>
      <c r="E64" s="32"/>
      <c r="F64" s="33"/>
    </row>
    <row r="65" spans="1:6" ht="12.75">
      <c r="A65" s="30"/>
      <c r="B65" s="20" t="s">
        <v>41</v>
      </c>
      <c r="C65" s="44"/>
      <c r="D65" s="31"/>
      <c r="E65" s="32"/>
      <c r="F65" s="33"/>
    </row>
    <row r="66" spans="1:6" ht="12.75">
      <c r="A66" s="30"/>
      <c r="B66" s="20" t="s">
        <v>42</v>
      </c>
      <c r="C66" s="44"/>
      <c r="D66" s="45"/>
      <c r="E66" s="46"/>
      <c r="F66" s="47"/>
    </row>
    <row r="67" spans="1:6" ht="12.75">
      <c r="A67" s="34"/>
      <c r="B67" s="48" t="s">
        <v>43</v>
      </c>
      <c r="C67" s="49"/>
      <c r="D67" s="50"/>
      <c r="E67" s="51"/>
      <c r="F67" s="52"/>
    </row>
    <row r="68" spans="1:6" ht="12.75">
      <c r="A68" s="3"/>
      <c r="B68" s="3"/>
      <c r="C68" s="3"/>
      <c r="D68" s="53" t="s">
        <v>60</v>
      </c>
      <c r="E68" s="3"/>
      <c r="F68" s="54">
        <f>SUM(F6,F14,F22,F30,F36,F41,F45,F55,F61)</f>
        <v>0</v>
      </c>
    </row>
    <row r="69" spans="1:6" ht="12.75">
      <c r="A69" s="3"/>
      <c r="B69" s="3"/>
      <c r="C69" s="3"/>
      <c r="D69" s="55"/>
      <c r="E69" s="3"/>
      <c r="F69" s="56"/>
    </row>
    <row r="70" spans="1:6" ht="12.75">
      <c r="A70" s="3"/>
      <c r="B70" s="3"/>
      <c r="C70" s="3"/>
      <c r="D70" s="53" t="s">
        <v>61</v>
      </c>
      <c r="E70" s="3"/>
      <c r="F70" s="54">
        <f>(F68*0.25)</f>
        <v>0</v>
      </c>
    </row>
    <row r="71" spans="1:6" ht="12.75">
      <c r="A71" s="3"/>
      <c r="B71" s="3"/>
      <c r="C71" s="3"/>
      <c r="D71" s="55"/>
      <c r="E71" s="3"/>
      <c r="F71" s="56"/>
    </row>
    <row r="72" spans="1:6" ht="12.75">
      <c r="A72" s="3"/>
      <c r="B72" s="3"/>
      <c r="C72" s="3"/>
      <c r="D72" s="53" t="s">
        <v>62</v>
      </c>
      <c r="E72" s="3"/>
      <c r="F72" s="54">
        <f>SUM(F68*1.25)</f>
        <v>0</v>
      </c>
    </row>
  </sheetData>
  <sheetProtection password="CC3D" sheet="1" selectLockedCells="1"/>
  <mergeCells count="2">
    <mergeCell ref="A1:F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INA-NAFTAPLIN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SLUŽBA ZA IZGRADNJU</dc:creator>
  <cp:keywords/>
  <dc:description/>
  <cp:lastModifiedBy>POU Zelina</cp:lastModifiedBy>
  <cp:lastPrinted>2018-05-09T13:45:39Z</cp:lastPrinted>
  <dcterms:created xsi:type="dcterms:W3CDTF">2000-11-17T07:39:28Z</dcterms:created>
  <dcterms:modified xsi:type="dcterms:W3CDTF">2023-06-26T08:40:01Z</dcterms:modified>
  <cp:category/>
  <cp:version/>
  <cp:contentType/>
  <cp:contentStatus/>
</cp:coreProperties>
</file>